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240" yWindow="105" windowWidth="14805" windowHeight="80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13" i="1" l="1"/>
  <c r="J23" i="1" l="1"/>
  <c r="G23" i="1"/>
  <c r="J22" i="1"/>
  <c r="G22" i="1"/>
  <c r="J21" i="1"/>
  <c r="G21" i="1"/>
  <c r="J20" i="1"/>
  <c r="G20" i="1"/>
  <c r="J19" i="1"/>
  <c r="G19" i="1"/>
  <c r="J18" i="1"/>
  <c r="G18" i="1"/>
  <c r="J17" i="1"/>
  <c r="G17" i="1"/>
  <c r="K17" i="1" s="1"/>
  <c r="J16" i="1"/>
  <c r="G16" i="1"/>
  <c r="J15" i="1"/>
  <c r="G15" i="1"/>
  <c r="J14" i="1"/>
  <c r="G14" i="1"/>
  <c r="J13" i="1"/>
  <c r="J12" i="1"/>
  <c r="G12" i="1"/>
  <c r="K20" i="1" l="1"/>
  <c r="K13" i="1"/>
  <c r="K12" i="1"/>
  <c r="K16" i="1"/>
  <c r="K21" i="1"/>
  <c r="K14" i="1"/>
  <c r="K19" i="1"/>
  <c r="K22" i="1"/>
  <c r="K15" i="1"/>
  <c r="K18" i="1"/>
  <c r="K23" i="1"/>
  <c r="K24" i="1" l="1"/>
  <c r="K26" i="1" s="1"/>
</calcChain>
</file>

<file path=xl/comments1.xml><?xml version="1.0" encoding="utf-8"?>
<comments xmlns="http://schemas.openxmlformats.org/spreadsheetml/2006/main">
  <authors>
    <author>作成者</author>
  </authors>
  <commentList>
    <comment ref="B5" authorId="0" shapeId="0">
      <text>
        <r>
          <rPr>
            <sz val="11"/>
            <color theme="1"/>
            <rFont val="ＭＳ Ｐゴシック"/>
            <family val="3"/>
            <charset val="128"/>
          </rPr>
          <t xml:space="preserve">○を消して、件名を入力してください。
</t>
        </r>
      </text>
    </comment>
  </commentList>
</comments>
</file>

<file path=xl/sharedStrings.xml><?xml version="1.0" encoding="utf-8"?>
<sst xmlns="http://schemas.openxmlformats.org/spreadsheetml/2006/main" count="67" uniqueCount="54">
  <si>
    <t>３．力率調整（Ｃ欄）については、力率の想定値100％とし、1.85-100（力率）/100により0.85とする。</t>
    <rPh sb="2" eb="3">
      <t>チカラ</t>
    </rPh>
    <rPh sb="3" eb="4">
      <t>リツ</t>
    </rPh>
    <rPh sb="4" eb="6">
      <t>チョウセイ</t>
    </rPh>
    <rPh sb="8" eb="9">
      <t>ラン</t>
    </rPh>
    <rPh sb="16" eb="17">
      <t>チカラ</t>
    </rPh>
    <rPh sb="17" eb="18">
      <t>リツ</t>
    </rPh>
    <rPh sb="19" eb="21">
      <t>ソウテイ</t>
    </rPh>
    <rPh sb="21" eb="22">
      <t>チ</t>
    </rPh>
    <rPh sb="38" eb="39">
      <t>チカラ</t>
    </rPh>
    <rPh sb="39" eb="40">
      <t>リツ</t>
    </rPh>
    <phoneticPr fontId="1"/>
  </si>
  <si>
    <t>基本料金単価</t>
    <rPh sb="0" eb="2">
      <t>キホン</t>
    </rPh>
    <rPh sb="2" eb="4">
      <t>リョウキン</t>
    </rPh>
    <rPh sb="4" eb="6">
      <t>タンカ</t>
    </rPh>
    <phoneticPr fontId="1"/>
  </si>
  <si>
    <t>電力量
料金単価</t>
    <rPh sb="0" eb="2">
      <t>デンリョク</t>
    </rPh>
    <rPh sb="2" eb="3">
      <t>リョウ</t>
    </rPh>
    <rPh sb="4" eb="6">
      <t>リョウキン</t>
    </rPh>
    <rPh sb="6" eb="8">
      <t>タンカ</t>
    </rPh>
    <phoneticPr fontId="1"/>
  </si>
  <si>
    <t>A</t>
  </si>
  <si>
    <t>予定使用
電力量</t>
    <rPh sb="0" eb="2">
      <t>ヨテイ</t>
    </rPh>
    <rPh sb="2" eb="4">
      <t>シヨウ</t>
    </rPh>
    <rPh sb="5" eb="7">
      <t>デンリョク</t>
    </rPh>
    <rPh sb="7" eb="8">
      <t>リョウ</t>
    </rPh>
    <phoneticPr fontId="1"/>
  </si>
  <si>
    <t>電力量料金</t>
    <rPh sb="0" eb="2">
      <t>デンリョク</t>
    </rPh>
    <rPh sb="2" eb="3">
      <t>リョウ</t>
    </rPh>
    <rPh sb="3" eb="5">
      <t>リョウキン</t>
    </rPh>
    <phoneticPr fontId="1"/>
  </si>
  <si>
    <t>(円)</t>
    <rPh sb="1" eb="2">
      <t>エン</t>
    </rPh>
    <phoneticPr fontId="1"/>
  </si>
  <si>
    <t>F</t>
  </si>
  <si>
    <t>年　月</t>
    <rPh sb="0" eb="1">
      <t>トシ</t>
    </rPh>
    <rPh sb="2" eb="3">
      <t>ツキ</t>
    </rPh>
    <phoneticPr fontId="1"/>
  </si>
  <si>
    <t>※小数点以下切上げ</t>
    <rPh sb="1" eb="4">
      <t>ショウスウテン</t>
    </rPh>
    <rPh sb="4" eb="6">
      <t>イカ</t>
    </rPh>
    <rPh sb="6" eb="8">
      <t>キリア</t>
    </rPh>
    <phoneticPr fontId="1"/>
  </si>
  <si>
    <t>電気料金合計</t>
    <rPh sb="0" eb="2">
      <t>デンキ</t>
    </rPh>
    <rPh sb="2" eb="4">
      <t>リョウキン</t>
    </rPh>
    <rPh sb="4" eb="6">
      <t>ゴウケイ</t>
    </rPh>
    <phoneticPr fontId="1"/>
  </si>
  <si>
    <t>(kW)</t>
  </si>
  <si>
    <t>基本料金</t>
    <rPh sb="0" eb="2">
      <t>キホン</t>
    </rPh>
    <rPh sb="2" eb="4">
      <t>リョウキン</t>
    </rPh>
    <phoneticPr fontId="1"/>
  </si>
  <si>
    <t>(円/kWh)</t>
    <rPh sb="1" eb="2">
      <t>エン</t>
    </rPh>
    <phoneticPr fontId="1"/>
  </si>
  <si>
    <t>C</t>
  </si>
  <si>
    <t>金額</t>
    <rPh sb="0" eb="2">
      <t>キンガク</t>
    </rPh>
    <phoneticPr fontId="1"/>
  </si>
  <si>
    <t>２．年間の基本料金は、小数点以下切り捨てとする。</t>
    <rPh sb="2" eb="3">
      <t>ネン</t>
    </rPh>
    <rPh sb="3" eb="4">
      <t>カン</t>
    </rPh>
    <rPh sb="5" eb="7">
      <t>キホン</t>
    </rPh>
    <rPh sb="7" eb="9">
      <t>リョウキン</t>
    </rPh>
    <rPh sb="11" eb="14">
      <t>ショウスウテン</t>
    </rPh>
    <rPh sb="14" eb="16">
      <t>イカ</t>
    </rPh>
    <rPh sb="16" eb="17">
      <t>キ</t>
    </rPh>
    <rPh sb="18" eb="19">
      <t>ス</t>
    </rPh>
    <phoneticPr fontId="1"/>
  </si>
  <si>
    <t>(kWh)</t>
  </si>
  <si>
    <t>５．各月の合計欄については、小数点以下を切り捨てること。</t>
    <rPh sb="2" eb="4">
      <t>カクツキ</t>
    </rPh>
    <rPh sb="5" eb="7">
      <t>ゴウケイ</t>
    </rPh>
    <rPh sb="7" eb="8">
      <t>ラン</t>
    </rPh>
    <rPh sb="14" eb="17">
      <t>ショウスウテン</t>
    </rPh>
    <rPh sb="17" eb="19">
      <t>イカ</t>
    </rPh>
    <rPh sb="20" eb="21">
      <t>キ</t>
    </rPh>
    <rPh sb="22" eb="23">
      <t>ス</t>
    </rPh>
    <phoneticPr fontId="1"/>
  </si>
  <si>
    <t>力率調整</t>
    <rPh sb="0" eb="1">
      <t>リキ</t>
    </rPh>
    <rPh sb="1" eb="2">
      <t>リツ</t>
    </rPh>
    <rPh sb="2" eb="4">
      <t>チョウセイ</t>
    </rPh>
    <phoneticPr fontId="1"/>
  </si>
  <si>
    <t>E</t>
  </si>
  <si>
    <t>B</t>
  </si>
  <si>
    <t>D(A×B×C)</t>
  </si>
  <si>
    <t>(円/kW)</t>
    <rPh sb="1" eb="2">
      <t>エン</t>
    </rPh>
    <phoneticPr fontId="1"/>
  </si>
  <si>
    <t>H(D+G)</t>
  </si>
  <si>
    <t>G(E×F)</t>
  </si>
  <si>
    <t>４．電力料金は掛け放しとする。</t>
    <rPh sb="2" eb="4">
      <t>デンリョク</t>
    </rPh>
    <rPh sb="4" eb="6">
      <t>リョウキン</t>
    </rPh>
    <rPh sb="7" eb="8">
      <t>カ</t>
    </rPh>
    <rPh sb="9" eb="10">
      <t>ハナ</t>
    </rPh>
    <phoneticPr fontId="1"/>
  </si>
  <si>
    <t>合　計</t>
    <rPh sb="0" eb="1">
      <t>ゴウ</t>
    </rPh>
    <rPh sb="2" eb="3">
      <t>ケイ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</si>
  <si>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</si>
  <si>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１．基本料金単価は、消費税及び地方消費税相当額を含む金額とし、小数点以下第２位まで記入すること。</t>
    <rPh sb="2" eb="4">
      <t>キホン</t>
    </rPh>
    <rPh sb="4" eb="6">
      <t>リョウキン</t>
    </rPh>
    <rPh sb="6" eb="8">
      <t>タンカ</t>
    </rPh>
    <rPh sb="10" eb="13">
      <t>ショウヒゼイ</t>
    </rPh>
    <rPh sb="13" eb="14">
      <t>オヨ</t>
    </rPh>
    <rPh sb="15" eb="17">
      <t>チホウ</t>
    </rPh>
    <rPh sb="17" eb="20">
      <t>ショウヒゼイ</t>
    </rPh>
    <rPh sb="20" eb="22">
      <t>ソウトウ</t>
    </rPh>
    <rPh sb="22" eb="23">
      <t>ガク</t>
    </rPh>
    <rPh sb="24" eb="25">
      <t>フク</t>
    </rPh>
    <rPh sb="26" eb="28">
      <t>キンガク</t>
    </rPh>
    <rPh sb="31" eb="34">
      <t>ショウスウテン</t>
    </rPh>
    <rPh sb="34" eb="36">
      <t>イカ</t>
    </rPh>
    <rPh sb="36" eb="37">
      <t>ダイ</t>
    </rPh>
    <rPh sb="38" eb="39">
      <t>イ</t>
    </rPh>
    <rPh sb="41" eb="43">
      <t>キニュウ</t>
    </rPh>
    <phoneticPr fontId="1"/>
  </si>
  <si>
    <t>契約電力合計</t>
    <rPh sb="0" eb="2">
      <t>ケイヤク</t>
    </rPh>
    <rPh sb="2" eb="4">
      <t>デンリョク</t>
    </rPh>
    <rPh sb="4" eb="6">
      <t>ゴウケイ</t>
    </rPh>
    <phoneticPr fontId="1"/>
  </si>
  <si>
    <t>8月</t>
    <rPh sb="1" eb="2">
      <t>ガツ</t>
    </rPh>
    <phoneticPr fontId="1"/>
  </si>
  <si>
    <t>9月</t>
  </si>
  <si>
    <t>10月</t>
  </si>
  <si>
    <t>11月</t>
  </si>
  <si>
    <t>12月</t>
  </si>
  <si>
    <t>1月</t>
  </si>
  <si>
    <t>2月</t>
  </si>
  <si>
    <t>3月</t>
  </si>
  <si>
    <t>4月</t>
  </si>
  <si>
    <t>5月</t>
  </si>
  <si>
    <t>6月</t>
  </si>
  <si>
    <t>7月</t>
  </si>
  <si>
    <t>【記載上の注意事項】</t>
  </si>
  <si>
    <t>件名：道金浄水場ほか3施設で使用する電力の供給</t>
    <rPh sb="0" eb="2">
      <t>ケンメイ</t>
    </rPh>
    <rPh sb="3" eb="4">
      <t>ミチ</t>
    </rPh>
    <rPh sb="4" eb="5">
      <t>カネ</t>
    </rPh>
    <rPh sb="5" eb="8">
      <t>ジョウスイジョウ</t>
    </rPh>
    <rPh sb="11" eb="13">
      <t>シセツ</t>
    </rPh>
    <rPh sb="14" eb="16">
      <t>シヨウ</t>
    </rPh>
    <rPh sb="18" eb="20">
      <t>デンリョク</t>
    </rPh>
    <rPh sb="21" eb="23">
      <t>キョウキュウ</t>
    </rPh>
    <phoneticPr fontId="1"/>
  </si>
  <si>
    <t>令和3年</t>
    <rPh sb="0" eb="2">
      <t>レイワ</t>
    </rPh>
    <rPh sb="3" eb="4">
      <t>ネン</t>
    </rPh>
    <phoneticPr fontId="1"/>
  </si>
  <si>
    <t>‥①</t>
    <phoneticPr fontId="1"/>
  </si>
  <si>
    <t>‥②</t>
    <phoneticPr fontId="1"/>
  </si>
  <si>
    <t>施設名：</t>
    <rPh sb="0" eb="2">
      <t>シセツ</t>
    </rPh>
    <rPh sb="2" eb="3">
      <t>メイ</t>
    </rPh>
    <phoneticPr fontId="1"/>
  </si>
  <si>
    <t>入　札　金　額　内　訳　書　（施　設　別）</t>
    <rPh sb="0" eb="1">
      <t>イリ</t>
    </rPh>
    <rPh sb="2" eb="3">
      <t>サツ</t>
    </rPh>
    <rPh sb="4" eb="5">
      <t>カネ</t>
    </rPh>
    <rPh sb="6" eb="7">
      <t>ガク</t>
    </rPh>
    <rPh sb="8" eb="9">
      <t>ナイ</t>
    </rPh>
    <rPh sb="10" eb="11">
      <t>ヤク</t>
    </rPh>
    <rPh sb="12" eb="13">
      <t>ショ</t>
    </rPh>
    <rPh sb="15" eb="16">
      <t>シ</t>
    </rPh>
    <rPh sb="17" eb="18">
      <t>セツ</t>
    </rPh>
    <rPh sb="19" eb="20">
      <t>ベツ</t>
    </rPh>
    <phoneticPr fontId="1"/>
  </si>
  <si>
    <t>令和4年</t>
    <rPh sb="0" eb="2">
      <t>レイワ</t>
    </rPh>
    <rPh sb="3" eb="4">
      <t>ネン</t>
    </rPh>
    <phoneticPr fontId="1"/>
  </si>
  <si>
    <t>（様式5号の2）</t>
    <rPh sb="1" eb="3">
      <t>ヨウシキ</t>
    </rPh>
    <rPh sb="4" eb="5">
      <t>ゴウ</t>
    </rPh>
    <phoneticPr fontId="1"/>
  </si>
  <si>
    <t>様式5号の１ 入札金額内訳書（各施設合計金額一覧）記入額 ①×100/110＝　</t>
    <rPh sb="0" eb="2">
      <t>ヨウシキ</t>
    </rPh>
    <rPh sb="3" eb="4">
      <t>ゴウ</t>
    </rPh>
    <rPh sb="7" eb="9">
      <t>ニュウサツ</t>
    </rPh>
    <rPh sb="9" eb="11">
      <t>キンガク</t>
    </rPh>
    <rPh sb="11" eb="13">
      <t>ウチワケ</t>
    </rPh>
    <rPh sb="13" eb="14">
      <t>ショ</t>
    </rPh>
    <rPh sb="15" eb="18">
      <t>カクシセツ</t>
    </rPh>
    <rPh sb="18" eb="20">
      <t>ゴウケイ</t>
    </rPh>
    <rPh sb="20" eb="22">
      <t>キンガク</t>
    </rPh>
    <rPh sb="22" eb="24">
      <t>イチラン</t>
    </rPh>
    <rPh sb="25" eb="27">
      <t>キニュウ</t>
    </rPh>
    <rPh sb="27" eb="28">
      <t>ガク</t>
    </rPh>
    <phoneticPr fontId="1"/>
  </si>
  <si>
    <t>６．②の金額を「様式5号の１入札金額内訳書（各施設合計金額一覧）」へ各施設名とともに記入してください。</t>
    <rPh sb="4" eb="6">
      <t>キンガク</t>
    </rPh>
    <rPh sb="8" eb="10">
      <t>ヨウシキ</t>
    </rPh>
    <rPh sb="11" eb="12">
      <t>ゴウ</t>
    </rPh>
    <rPh sb="14" eb="16">
      <t>ニュウサツ</t>
    </rPh>
    <rPh sb="16" eb="18">
      <t>キンガク</t>
    </rPh>
    <rPh sb="18" eb="21">
      <t>ウチワケショ</t>
    </rPh>
    <rPh sb="22" eb="25">
      <t>カクシセツ</t>
    </rPh>
    <rPh sb="25" eb="27">
      <t>ゴウケイ</t>
    </rPh>
    <rPh sb="27" eb="29">
      <t>キンガク</t>
    </rPh>
    <rPh sb="29" eb="31">
      <t>イチラン</t>
    </rPh>
    <rPh sb="34" eb="37">
      <t>カクシセツ</t>
    </rPh>
    <rPh sb="37" eb="38">
      <t>メイ</t>
    </rPh>
    <rPh sb="42" eb="44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</si>
</sst>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0_ "/>
    <numFmt numFmtId="177" formatCode="#,##0_ "/>
    <numFmt numFmtId="178" formatCode="#,##0_);[Red]\(#,##0\)"/>
    <numFmt numFmtId="179" formatCode="[$-411]ggge&quot;年&quot;m&quot;月&quot;"/>
  </numFmts>
  <fonts count="8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38" fontId="4" fillId="0" borderId="0" applyFill="0" applyBorder="0" applyAlignment="0" applyProtection="0">
      <alignment vertical="center"/>
    </xf>
  </cellStyleXfs>
  <cellXfs count="66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8" fontId="0" fillId="0" borderId="5" xfId="1" applyNumberFormat="1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176" fontId="5" fillId="2" borderId="5" xfId="1" applyNumberFormat="1" applyFont="1" applyFill="1" applyBorder="1" applyAlignment="1">
      <alignment vertical="center"/>
    </xf>
    <xf numFmtId="176" fontId="5" fillId="2" borderId="7" xfId="0" applyNumberFormat="1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5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7" fontId="0" fillId="0" borderId="5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176" fontId="0" fillId="2" borderId="5" xfId="1" applyNumberFormat="1" applyFont="1" applyFill="1" applyBorder="1" applyAlignment="1">
      <alignment vertical="center"/>
    </xf>
    <xf numFmtId="176" fontId="0" fillId="2" borderId="7" xfId="0" applyNumberFormat="1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7" fontId="0" fillId="0" borderId="15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7" fontId="3" fillId="0" borderId="18" xfId="0" applyNumberFormat="1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79" fontId="4" fillId="0" borderId="2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179" fontId="4" fillId="0" borderId="28" xfId="0" applyNumberFormat="1" applyFont="1" applyBorder="1" applyAlignment="1">
      <alignment horizontal="right" vertical="center"/>
    </xf>
    <xf numFmtId="179" fontId="4" fillId="0" borderId="29" xfId="0" applyNumberFormat="1" applyFont="1" applyBorder="1" applyAlignment="1">
      <alignment horizontal="right" vertical="center"/>
    </xf>
    <xf numFmtId="179" fontId="4" fillId="0" borderId="30" xfId="0" applyNumberFormat="1" applyFont="1" applyBorder="1" applyAlignment="1">
      <alignment horizontal="right" vertical="center"/>
    </xf>
    <xf numFmtId="178" fontId="0" fillId="0" borderId="31" xfId="1" applyNumberFormat="1" applyFont="1" applyBorder="1" applyAlignment="1">
      <alignment horizontal="center" vertical="center"/>
    </xf>
    <xf numFmtId="176" fontId="5" fillId="2" borderId="31" xfId="0" applyNumberFormat="1" applyFont="1" applyFill="1" applyBorder="1" applyAlignment="1">
      <alignment vertical="center"/>
    </xf>
    <xf numFmtId="0" fontId="0" fillId="0" borderId="31" xfId="0" applyBorder="1" applyAlignment="1">
      <alignment horizontal="center" vertical="center"/>
    </xf>
    <xf numFmtId="176" fontId="0" fillId="0" borderId="31" xfId="0" applyNumberFormat="1" applyBorder="1" applyAlignment="1">
      <alignment vertical="center"/>
    </xf>
    <xf numFmtId="177" fontId="0" fillId="0" borderId="31" xfId="0" applyNumberFormat="1" applyBorder="1" applyAlignment="1">
      <alignment horizontal="center" vertical="center"/>
    </xf>
    <xf numFmtId="176" fontId="0" fillId="2" borderId="31" xfId="0" applyNumberFormat="1" applyFill="1" applyBorder="1" applyAlignment="1">
      <alignment vertical="center"/>
    </xf>
    <xf numFmtId="177" fontId="0" fillId="0" borderId="32" xfId="0" applyNumberForma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179" fontId="4" fillId="0" borderId="27" xfId="0" applyNumberFormat="1" applyFont="1" applyBorder="1" applyAlignment="1">
      <alignment horizontal="center" vertical="center"/>
    </xf>
    <xf numFmtId="179" fontId="4" fillId="0" borderId="28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9" fontId="0" fillId="0" borderId="26" xfId="0" applyNumberFormat="1" applyBorder="1" applyAlignment="1">
      <alignment horizontal="center" vertical="center"/>
    </xf>
    <xf numFmtId="179" fontId="0" fillId="0" borderId="21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6"/>
  <sheetViews>
    <sheetView tabSelected="1" view="pageBreakPreview" topLeftCell="B1" zoomScaleNormal="100" zoomScaleSheetLayoutView="100" workbookViewId="0">
      <selection activeCell="H30" sqref="H30"/>
    </sheetView>
  </sheetViews>
  <sheetFormatPr defaultRowHeight="13.5" x14ac:dyDescent="0.15"/>
  <cols>
    <col min="1" max="1" width="4.875" style="1" hidden="1" customWidth="1"/>
    <col min="2" max="2" width="8.25" style="1" customWidth="1"/>
    <col min="3" max="3" width="6.25" style="1" customWidth="1"/>
    <col min="4" max="5" width="14.625" style="1" customWidth="1"/>
    <col min="6" max="6" width="9.625" style="1" customWidth="1"/>
    <col min="7" max="7" width="20.625" style="1" customWidth="1"/>
    <col min="8" max="9" width="14.625" style="1" customWidth="1"/>
    <col min="10" max="11" width="20.625" style="1" customWidth="1"/>
    <col min="12" max="12" width="5.25" style="1" customWidth="1"/>
    <col min="13" max="16384" width="9" style="1"/>
  </cols>
  <sheetData>
    <row r="1" spans="1:12" x14ac:dyDescent="0.15">
      <c r="B1" s="33" t="s">
        <v>51</v>
      </c>
      <c r="K1" s="33"/>
    </row>
    <row r="2" spans="1:12" ht="20.100000000000001" customHeight="1" x14ac:dyDescent="0.15">
      <c r="B2" s="59" t="s">
        <v>49</v>
      </c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20.100000000000001" customHeight="1" x14ac:dyDescent="0.15">
      <c r="B3" s="2"/>
      <c r="C3" s="2"/>
      <c r="D3" s="2"/>
      <c r="E3" s="2"/>
      <c r="F3" s="2"/>
      <c r="G3" s="2"/>
      <c r="H3" s="2"/>
      <c r="J3" s="58"/>
      <c r="K3" s="58"/>
      <c r="L3" s="30"/>
    </row>
    <row r="4" spans="1:12" ht="20.100000000000001" customHeight="1" x14ac:dyDescent="0.15">
      <c r="I4" s="20" t="s">
        <v>28</v>
      </c>
      <c r="J4" s="60"/>
      <c r="K4" s="60"/>
      <c r="L4" s="31"/>
    </row>
    <row r="5" spans="1:12" ht="20.100000000000001" customHeight="1" x14ac:dyDescent="0.15">
      <c r="B5" s="45" t="s">
        <v>44</v>
      </c>
      <c r="C5" s="3"/>
      <c r="D5" s="3"/>
      <c r="E5" s="3"/>
    </row>
    <row r="6" spans="1:12" ht="20.100000000000001" customHeight="1" x14ac:dyDescent="0.15">
      <c r="B6" s="45" t="s">
        <v>48</v>
      </c>
      <c r="C6" s="45"/>
      <c r="D6" s="3"/>
      <c r="E6" s="3"/>
    </row>
    <row r="7" spans="1:12" ht="14.25" thickBot="1" x14ac:dyDescent="0.2"/>
    <row r="8" spans="1:12" ht="20.100000000000001" customHeight="1" x14ac:dyDescent="0.15">
      <c r="B8" s="50" t="s">
        <v>8</v>
      </c>
      <c r="C8" s="51"/>
      <c r="D8" s="61" t="s">
        <v>12</v>
      </c>
      <c r="E8" s="61"/>
      <c r="F8" s="61"/>
      <c r="G8" s="62"/>
      <c r="H8" s="63" t="s">
        <v>5</v>
      </c>
      <c r="I8" s="61"/>
      <c r="J8" s="62"/>
      <c r="K8" s="64" t="s">
        <v>10</v>
      </c>
    </row>
    <row r="9" spans="1:12" ht="35.1" customHeight="1" x14ac:dyDescent="0.15">
      <c r="B9" s="52"/>
      <c r="C9" s="53"/>
      <c r="D9" s="4" t="s">
        <v>30</v>
      </c>
      <c r="E9" s="4" t="s">
        <v>1</v>
      </c>
      <c r="F9" s="11" t="s">
        <v>19</v>
      </c>
      <c r="G9" s="11" t="s">
        <v>15</v>
      </c>
      <c r="H9" s="4" t="s">
        <v>4</v>
      </c>
      <c r="I9" s="4" t="s">
        <v>2</v>
      </c>
      <c r="J9" s="11" t="s">
        <v>15</v>
      </c>
      <c r="K9" s="65"/>
    </row>
    <row r="10" spans="1:12" ht="20.100000000000001" customHeight="1" x14ac:dyDescent="0.15">
      <c r="B10" s="52"/>
      <c r="C10" s="53"/>
      <c r="D10" s="5" t="s">
        <v>11</v>
      </c>
      <c r="E10" s="5" t="s">
        <v>23</v>
      </c>
      <c r="F10" s="12"/>
      <c r="G10" s="5" t="s">
        <v>6</v>
      </c>
      <c r="H10" s="5" t="s">
        <v>17</v>
      </c>
      <c r="I10" s="5" t="s">
        <v>13</v>
      </c>
      <c r="J10" s="5" t="s">
        <v>6</v>
      </c>
      <c r="K10" s="23" t="s">
        <v>6</v>
      </c>
    </row>
    <row r="11" spans="1:12" ht="20.100000000000001" customHeight="1" thickBot="1" x14ac:dyDescent="0.2">
      <c r="B11" s="54"/>
      <c r="C11" s="55"/>
      <c r="D11" s="6" t="s">
        <v>3</v>
      </c>
      <c r="E11" s="6" t="s">
        <v>21</v>
      </c>
      <c r="F11" s="6" t="s">
        <v>14</v>
      </c>
      <c r="G11" s="6" t="s">
        <v>22</v>
      </c>
      <c r="H11" s="6" t="s">
        <v>20</v>
      </c>
      <c r="I11" s="6" t="s">
        <v>7</v>
      </c>
      <c r="J11" s="6" t="s">
        <v>25</v>
      </c>
      <c r="K11" s="24" t="s">
        <v>24</v>
      </c>
    </row>
    <row r="12" spans="1:12" ht="24.95" customHeight="1" x14ac:dyDescent="0.15">
      <c r="A12" s="48">
        <v>1</v>
      </c>
      <c r="B12" s="46" t="s">
        <v>45</v>
      </c>
      <c r="C12" s="32" t="s">
        <v>31</v>
      </c>
      <c r="D12" s="7"/>
      <c r="E12" s="9"/>
      <c r="F12" s="13">
        <v>0.85</v>
      </c>
      <c r="G12" s="15" t="str">
        <f t="shared" ref="G12:G23" si="0">IF(E12="","",D12*E12*F12)</f>
        <v/>
      </c>
      <c r="H12" s="17"/>
      <c r="I12" s="21"/>
      <c r="J12" s="15" t="str">
        <f t="shared" ref="J12:J23" si="1">IF(I12="","",H12*I12)</f>
        <v/>
      </c>
      <c r="K12" s="25" t="str">
        <f t="shared" ref="K12:K23" si="2">IF(AND(G12="",J12=""),"",ROUNDDOWN(G12+J12,0))</f>
        <v/>
      </c>
    </row>
    <row r="13" spans="1:12" ht="24.95" customHeight="1" x14ac:dyDescent="0.15">
      <c r="A13" s="48"/>
      <c r="B13" s="47" t="s">
        <v>45</v>
      </c>
      <c r="C13" s="32" t="s">
        <v>32</v>
      </c>
      <c r="D13" s="7"/>
      <c r="E13" s="10"/>
      <c r="F13" s="14">
        <v>0.85</v>
      </c>
      <c r="G13" s="16" t="str">
        <f t="shared" si="0"/>
        <v/>
      </c>
      <c r="H13" s="18"/>
      <c r="I13" s="22"/>
      <c r="J13" s="16" t="str">
        <f t="shared" si="1"/>
        <v/>
      </c>
      <c r="K13" s="26" t="str">
        <f t="shared" si="2"/>
        <v/>
      </c>
    </row>
    <row r="14" spans="1:12" ht="24.95" customHeight="1" x14ac:dyDescent="0.15">
      <c r="A14" s="48"/>
      <c r="B14" s="34" t="s">
        <v>45</v>
      </c>
      <c r="C14" s="32" t="s">
        <v>33</v>
      </c>
      <c r="D14" s="7"/>
      <c r="E14" s="10"/>
      <c r="F14" s="14">
        <v>0.85</v>
      </c>
      <c r="G14" s="16" t="str">
        <f t="shared" si="0"/>
        <v/>
      </c>
      <c r="H14" s="18"/>
      <c r="I14" s="22"/>
      <c r="J14" s="16" t="str">
        <f t="shared" si="1"/>
        <v/>
      </c>
      <c r="K14" s="26" t="str">
        <f t="shared" si="2"/>
        <v/>
      </c>
    </row>
    <row r="15" spans="1:12" ht="24.95" customHeight="1" x14ac:dyDescent="0.15">
      <c r="A15" s="48"/>
      <c r="B15" s="34" t="s">
        <v>45</v>
      </c>
      <c r="C15" s="32" t="s">
        <v>34</v>
      </c>
      <c r="D15" s="7"/>
      <c r="E15" s="10"/>
      <c r="F15" s="14">
        <v>0.85</v>
      </c>
      <c r="G15" s="16" t="str">
        <f t="shared" si="0"/>
        <v/>
      </c>
      <c r="H15" s="18"/>
      <c r="I15" s="22"/>
      <c r="J15" s="16" t="str">
        <f t="shared" si="1"/>
        <v/>
      </c>
      <c r="K15" s="26" t="str">
        <f t="shared" si="2"/>
        <v/>
      </c>
    </row>
    <row r="16" spans="1:12" ht="24.95" customHeight="1" x14ac:dyDescent="0.15">
      <c r="A16" s="48"/>
      <c r="B16" s="34" t="s">
        <v>45</v>
      </c>
      <c r="C16" s="32" t="s">
        <v>35</v>
      </c>
      <c r="D16" s="7"/>
      <c r="E16" s="10"/>
      <c r="F16" s="14">
        <v>0.85</v>
      </c>
      <c r="G16" s="16" t="str">
        <f t="shared" si="0"/>
        <v/>
      </c>
      <c r="H16" s="18"/>
      <c r="I16" s="22"/>
      <c r="J16" s="16" t="str">
        <f t="shared" si="1"/>
        <v/>
      </c>
      <c r="K16" s="26" t="str">
        <f t="shared" si="2"/>
        <v/>
      </c>
    </row>
    <row r="17" spans="1:12" ht="24.95" customHeight="1" x14ac:dyDescent="0.15">
      <c r="A17" s="48"/>
      <c r="B17" s="34" t="s">
        <v>50</v>
      </c>
      <c r="C17" s="32" t="s">
        <v>36</v>
      </c>
      <c r="D17" s="7"/>
      <c r="E17" s="10"/>
      <c r="F17" s="14">
        <v>0.85</v>
      </c>
      <c r="G17" s="16" t="str">
        <f t="shared" si="0"/>
        <v/>
      </c>
      <c r="H17" s="18"/>
      <c r="I17" s="22"/>
      <c r="J17" s="16" t="str">
        <f t="shared" si="1"/>
        <v/>
      </c>
      <c r="K17" s="26" t="str">
        <f t="shared" si="2"/>
        <v/>
      </c>
    </row>
    <row r="18" spans="1:12" ht="24.95" customHeight="1" x14ac:dyDescent="0.15">
      <c r="A18" s="48"/>
      <c r="B18" s="34" t="s">
        <v>50</v>
      </c>
      <c r="C18" s="32" t="s">
        <v>37</v>
      </c>
      <c r="D18" s="7"/>
      <c r="E18" s="10"/>
      <c r="F18" s="14">
        <v>0.85</v>
      </c>
      <c r="G18" s="16" t="str">
        <f t="shared" si="0"/>
        <v/>
      </c>
      <c r="H18" s="18"/>
      <c r="I18" s="22"/>
      <c r="J18" s="16" t="str">
        <f t="shared" si="1"/>
        <v/>
      </c>
      <c r="K18" s="26" t="str">
        <f t="shared" si="2"/>
        <v/>
      </c>
    </row>
    <row r="19" spans="1:12" ht="24.95" customHeight="1" x14ac:dyDescent="0.15">
      <c r="A19" s="48"/>
      <c r="B19" s="34" t="s">
        <v>50</v>
      </c>
      <c r="C19" s="32" t="s">
        <v>38</v>
      </c>
      <c r="D19" s="7"/>
      <c r="E19" s="10"/>
      <c r="F19" s="14">
        <v>0.85</v>
      </c>
      <c r="G19" s="16" t="str">
        <f t="shared" si="0"/>
        <v/>
      </c>
      <c r="H19" s="18"/>
      <c r="I19" s="22"/>
      <c r="J19" s="16" t="str">
        <f t="shared" si="1"/>
        <v/>
      </c>
      <c r="K19" s="26" t="str">
        <f t="shared" si="2"/>
        <v/>
      </c>
    </row>
    <row r="20" spans="1:12" ht="24.95" customHeight="1" x14ac:dyDescent="0.15">
      <c r="A20" s="48"/>
      <c r="B20" s="34" t="s">
        <v>50</v>
      </c>
      <c r="C20" s="32" t="s">
        <v>39</v>
      </c>
      <c r="D20" s="7"/>
      <c r="E20" s="10"/>
      <c r="F20" s="14">
        <v>0.85</v>
      </c>
      <c r="G20" s="16" t="str">
        <f t="shared" si="0"/>
        <v/>
      </c>
      <c r="H20" s="18"/>
      <c r="I20" s="22"/>
      <c r="J20" s="16" t="str">
        <f t="shared" si="1"/>
        <v/>
      </c>
      <c r="K20" s="26" t="str">
        <f t="shared" si="2"/>
        <v/>
      </c>
    </row>
    <row r="21" spans="1:12" ht="24.95" customHeight="1" x14ac:dyDescent="0.15">
      <c r="A21" s="48"/>
      <c r="B21" s="34" t="s">
        <v>50</v>
      </c>
      <c r="C21" s="32" t="s">
        <v>40</v>
      </c>
      <c r="D21" s="7"/>
      <c r="E21" s="10"/>
      <c r="F21" s="14">
        <v>0.85</v>
      </c>
      <c r="G21" s="16" t="str">
        <f t="shared" si="0"/>
        <v/>
      </c>
      <c r="H21" s="18"/>
      <c r="I21" s="22"/>
      <c r="J21" s="16" t="str">
        <f t="shared" si="1"/>
        <v/>
      </c>
      <c r="K21" s="26" t="str">
        <f t="shared" si="2"/>
        <v/>
      </c>
    </row>
    <row r="22" spans="1:12" ht="24.95" customHeight="1" x14ac:dyDescent="0.15">
      <c r="A22" s="48"/>
      <c r="B22" s="34" t="s">
        <v>50</v>
      </c>
      <c r="C22" s="32" t="s">
        <v>41</v>
      </c>
      <c r="D22" s="7"/>
      <c r="E22" s="10"/>
      <c r="F22" s="14">
        <v>0.85</v>
      </c>
      <c r="G22" s="16" t="str">
        <f t="shared" si="0"/>
        <v/>
      </c>
      <c r="H22" s="18"/>
      <c r="I22" s="22"/>
      <c r="J22" s="16" t="str">
        <f t="shared" si="1"/>
        <v/>
      </c>
      <c r="K22" s="26" t="str">
        <f t="shared" si="2"/>
        <v/>
      </c>
    </row>
    <row r="23" spans="1:12" ht="24.95" customHeight="1" thickBot="1" x14ac:dyDescent="0.2">
      <c r="A23" s="48"/>
      <c r="B23" s="35" t="s">
        <v>50</v>
      </c>
      <c r="C23" s="36" t="s">
        <v>42</v>
      </c>
      <c r="D23" s="37"/>
      <c r="E23" s="38"/>
      <c r="F23" s="39">
        <v>0.85</v>
      </c>
      <c r="G23" s="40" t="str">
        <f t="shared" si="0"/>
        <v/>
      </c>
      <c r="H23" s="41"/>
      <c r="I23" s="42"/>
      <c r="J23" s="40" t="str">
        <f t="shared" si="1"/>
        <v/>
      </c>
      <c r="K23" s="43" t="str">
        <f t="shared" si="2"/>
        <v/>
      </c>
    </row>
    <row r="24" spans="1:12" ht="24.95" customHeight="1" thickTop="1" thickBot="1" x14ac:dyDescent="0.2">
      <c r="B24" s="56" t="s">
        <v>27</v>
      </c>
      <c r="C24" s="57"/>
      <c r="D24" s="8"/>
      <c r="E24" s="8"/>
      <c r="F24" s="8"/>
      <c r="G24" s="8"/>
      <c r="H24" s="19"/>
      <c r="I24" s="8"/>
      <c r="J24" s="8"/>
      <c r="K24" s="27" t="str">
        <f>IF(SUM(K14:K23)=0,"",SUM(K14:K23))</f>
        <v/>
      </c>
      <c r="L24" s="33" t="s">
        <v>46</v>
      </c>
    </row>
    <row r="25" spans="1:12" ht="14.25" thickBot="1" x14ac:dyDescent="0.2"/>
    <row r="26" spans="1:12" ht="20.100000000000001" customHeight="1" thickTop="1" thickBot="1" x14ac:dyDescent="0.2">
      <c r="I26" s="44"/>
      <c r="J26" s="44" t="s">
        <v>52</v>
      </c>
      <c r="K26" s="28" t="str">
        <f>IF(K24="","",ROUNDUP(K24*100/110,0))</f>
        <v/>
      </c>
      <c r="L26" s="33" t="s">
        <v>47</v>
      </c>
    </row>
    <row r="27" spans="1:12" ht="14.25" thickTop="1" x14ac:dyDescent="0.15">
      <c r="B27" s="33"/>
      <c r="K27" s="29" t="s">
        <v>9</v>
      </c>
    </row>
    <row r="28" spans="1:12" x14ac:dyDescent="0.15">
      <c r="K28" s="29"/>
    </row>
    <row r="29" spans="1:12" x14ac:dyDescent="0.15">
      <c r="K29" s="29"/>
    </row>
    <row r="30" spans="1:12" x14ac:dyDescent="0.15">
      <c r="B30" s="1" t="s">
        <v>43</v>
      </c>
      <c r="K30" s="29"/>
    </row>
    <row r="31" spans="1:12" x14ac:dyDescent="0.15">
      <c r="B31" s="58" t="s">
        <v>29</v>
      </c>
      <c r="C31" s="58"/>
      <c r="D31" s="58"/>
      <c r="E31" s="58"/>
      <c r="F31" s="58"/>
      <c r="G31" s="58"/>
      <c r="H31" s="58"/>
      <c r="I31" s="58"/>
      <c r="J31" s="58"/>
      <c r="K31" s="58"/>
    </row>
    <row r="32" spans="1:12" x14ac:dyDescent="0.15">
      <c r="B32" s="58" t="s">
        <v>16</v>
      </c>
      <c r="C32" s="58"/>
      <c r="D32" s="58"/>
      <c r="E32" s="58"/>
      <c r="F32" s="58"/>
      <c r="G32" s="58"/>
      <c r="H32" s="58"/>
      <c r="I32" s="58"/>
      <c r="J32" s="58"/>
      <c r="K32" s="58"/>
    </row>
    <row r="33" spans="2:11" x14ac:dyDescent="0.15">
      <c r="B33" s="58" t="s">
        <v>0</v>
      </c>
      <c r="C33" s="58"/>
      <c r="D33" s="58"/>
      <c r="E33" s="58"/>
      <c r="F33" s="58"/>
      <c r="G33" s="58"/>
      <c r="H33" s="58"/>
      <c r="I33" s="58"/>
      <c r="J33" s="58"/>
      <c r="K33" s="58"/>
    </row>
    <row r="34" spans="2:11" x14ac:dyDescent="0.15">
      <c r="B34" s="58" t="s">
        <v>26</v>
      </c>
      <c r="C34" s="58"/>
      <c r="D34" s="58"/>
      <c r="E34" s="58"/>
      <c r="F34" s="58"/>
      <c r="G34" s="58"/>
      <c r="H34" s="58"/>
      <c r="I34" s="58"/>
      <c r="J34" s="58"/>
      <c r="K34" s="58"/>
    </row>
    <row r="35" spans="2:11" x14ac:dyDescent="0.15">
      <c r="B35" s="58" t="s">
        <v>18</v>
      </c>
      <c r="C35" s="58"/>
      <c r="D35" s="58"/>
      <c r="E35" s="58"/>
      <c r="F35" s="58"/>
      <c r="G35" s="58"/>
      <c r="H35" s="58"/>
      <c r="I35" s="58"/>
      <c r="J35" s="58"/>
      <c r="K35" s="58"/>
    </row>
    <row r="36" spans="2:11" x14ac:dyDescent="0.15">
      <c r="B36" s="49" t="s">
        <v>53</v>
      </c>
      <c r="C36" s="49"/>
      <c r="D36" s="49"/>
      <c r="E36" s="49"/>
      <c r="F36" s="49"/>
      <c r="G36" s="49"/>
      <c r="H36" s="49"/>
      <c r="I36" s="49"/>
      <c r="J36" s="49"/>
      <c r="K36" s="49"/>
    </row>
  </sheetData>
  <mergeCells count="15">
    <mergeCell ref="B2:L2"/>
    <mergeCell ref="J3:K3"/>
    <mergeCell ref="J4:K4"/>
    <mergeCell ref="D8:G8"/>
    <mergeCell ref="H8:J8"/>
    <mergeCell ref="K8:K9"/>
    <mergeCell ref="A12:A23"/>
    <mergeCell ref="B36:K36"/>
    <mergeCell ref="B8:C11"/>
    <mergeCell ref="B24:C24"/>
    <mergeCell ref="B31:K31"/>
    <mergeCell ref="B32:K32"/>
    <mergeCell ref="B33:K33"/>
    <mergeCell ref="B34:K34"/>
    <mergeCell ref="B35:K35"/>
  </mergeCells>
  <phoneticPr fontId="1"/>
  <printOptions horizontalCentered="1"/>
  <pageMargins left="0.70866141732283472" right="0.70866141732283472" top="0.78740157480314965" bottom="0.35433070866141736" header="0.31496062992125984" footer="0.31496062992125984"/>
  <pageSetup paperSize="9" scale="7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2021-03-30T07:07:35Z</dcterms:modified>
</cp:coreProperties>
</file>